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<sst xmlns="http://schemas.openxmlformats.org/spreadsheetml/2006/main" count="312" uniqueCount="94">
  <si>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</si>
  <si>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</si>
  <si>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</si>
  <si>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</si>
  <si>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</si>
  <si>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</si>
  <si>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</si>
  <si>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</si>
  <si>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</si>
  <si>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</si>
  <si>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</si>
  <si>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</si>
  <si>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</si>
  <si>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</si>
  <si>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</si>
  <si>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</si>
  <si>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</si>
  <si>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</si>
  <si>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</si>
  <si>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</si>
  <si>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</si>
  <si>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</si>
  <si>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</si>
  <si>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</si>
  <si>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</si>
  <si>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</si>
  <si>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</si>
  <si>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</si>
  <si>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</si>
  <si>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</si>
  <si>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</si>
  <si>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</si>
  <si>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</si>
  <si>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</si>
  <si>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</si>
  <si>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</si>
  <si>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</si>
  <si>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</si>
  <si>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</si>
  <si>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"Зиянчуринская СОШ"</t>
  </si>
  <si>
    <t>директор школы</t>
  </si>
  <si>
    <t>Сапунова С.Д.</t>
  </si>
  <si>
    <t>54-6к</t>
  </si>
  <si>
    <t>54-2гн</t>
  </si>
  <si>
    <t>пром</t>
  </si>
  <si>
    <t>каша молочная вязкая пшеничная</t>
  </si>
  <si>
    <t>чай с сахаром</t>
  </si>
  <si>
    <t>хлеб пшеничный</t>
  </si>
  <si>
    <t>хлеб ржано-пшеничный</t>
  </si>
  <si>
    <t>мандарин</t>
  </si>
  <si>
    <t>огурец в нарезке</t>
  </si>
  <si>
    <t>макароны отварные</t>
  </si>
  <si>
    <t>54-1г</t>
  </si>
  <si>
    <t>курица отварная</t>
  </si>
  <si>
    <t>54-21м</t>
  </si>
  <si>
    <t>компот из сухофруктов</t>
  </si>
  <si>
    <t>54-1хн</t>
  </si>
  <si>
    <t>каша "Дружба"</t>
  </si>
  <si>
    <t>54-16к</t>
  </si>
  <si>
    <t>сыр твердых сортов в нарезке</t>
  </si>
  <si>
    <t>какао с молоком</t>
  </si>
  <si>
    <t>54-1з</t>
  </si>
  <si>
    <t>54-21гн</t>
  </si>
  <si>
    <t>яблоко</t>
  </si>
  <si>
    <t>плов из отварной говядины</t>
  </si>
  <si>
    <t>54-11м</t>
  </si>
  <si>
    <t>морковь отварная дольками</t>
  </si>
  <si>
    <t>54-27з</t>
  </si>
  <si>
    <t>чай с лимоном и сахаром</t>
  </si>
  <si>
    <t>54-3гн</t>
  </si>
  <si>
    <t>каша молочная вязкая ячневая</t>
  </si>
  <si>
    <t>54-21к</t>
  </si>
  <si>
    <t>кофейный напиток с молоком</t>
  </si>
  <si>
    <t>54-23гн</t>
  </si>
  <si>
    <t>каша молочная вязкая овсяная</t>
  </si>
  <si>
    <t>54-9к</t>
  </si>
  <si>
    <t>каша гречневая рассыпчатая</t>
  </si>
  <si>
    <t>54-4г</t>
  </si>
  <si>
    <t>тефтели из говядины с рисом</t>
  </si>
  <si>
    <t>54-16м</t>
  </si>
  <si>
    <t>кисель</t>
  </si>
  <si>
    <t>54-23хн</t>
  </si>
  <si>
    <t>помидор в нарезке</t>
  </si>
  <si>
    <t>54-13к</t>
  </si>
  <si>
    <t>горошница</t>
  </si>
  <si>
    <t>54-21г</t>
  </si>
  <si>
    <t>рыба тушеная в томате с овощами</t>
  </si>
  <si>
    <t>54-11р</t>
  </si>
  <si>
    <t xml:space="preserve">закуска </t>
  </si>
  <si>
    <t>кукуруза сахарная консервированная</t>
  </si>
  <si>
    <t>жаркое по-домашнему</t>
  </si>
  <si>
    <t>54-9м</t>
  </si>
  <si>
    <t>апельсин</t>
  </si>
  <si>
    <t>каша молочная вязкая пшенная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</si>
</sst>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7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42</v>
      </c>
      <c r="L6" s="40">
        <v>20.3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43</v>
      </c>
      <c r="L8" s="43">
        <v>1.9</v>
      </c>
    </row>
    <row r="9" spans="1:12" ht="1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44</v>
      </c>
      <c r="L9" s="43">
        <v>1.8</v>
      </c>
    </row>
    <row r="10" spans="1:12" ht="15">
      <c r="A10" s="23"/>
      <c r="B10" s="15"/>
      <c r="C10" s="11"/>
      <c r="D10" s="7" t="s">
        <v>23</v>
      </c>
      <c r="E10" s="42" t="s">
        <v>48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44</v>
      </c>
      <c r="L10" s="43">
        <v>1.2</v>
      </c>
    </row>
    <row r="11" spans="1:12" ht="15">
      <c r="A11" s="23"/>
      <c r="B11" s="15"/>
      <c r="C11" s="11"/>
      <c r="D11" s="6" t="s">
        <v>24</v>
      </c>
      <c r="E11" s="42" t="s">
        <v>49</v>
      </c>
      <c r="F11" s="43">
        <v>120</v>
      </c>
      <c r="G11" s="43">
        <v>1</v>
      </c>
      <c r="H11" s="43">
        <v>0.2</v>
      </c>
      <c r="I11" s="43">
        <v>9</v>
      </c>
      <c r="J11" s="43">
        <v>42</v>
      </c>
      <c r="K11" s="44" t="s">
        <v>44</v>
      </c>
      <c r="L11" s="43">
        <v>22.2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47.4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80.600000000000009</v>
      </c>
      <c r="J24" s="32">
        <f t="shared" si="4"/>
        <v>476.6</v>
      </c>
      <c r="K24" s="32"/>
      <c r="L24" s="32">
        <f t="shared" ref="L24" si="5">L13+L23</f>
        <v>47.4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5.3</v>
      </c>
      <c r="H25" s="40">
        <v>4.9000000000000004</v>
      </c>
      <c r="I25" s="40">
        <v>32.799999999999997</v>
      </c>
      <c r="J25" s="40">
        <v>196.8</v>
      </c>
      <c r="K25" s="41" t="s">
        <v>52</v>
      </c>
      <c r="L25" s="40">
        <v>8.15</v>
      </c>
    </row>
    <row r="26" spans="1:12" ht="15">
      <c r="A26" s="14"/>
      <c r="B26" s="15"/>
      <c r="C26" s="11"/>
      <c r="D26" s="6" t="s">
        <v>21</v>
      </c>
      <c r="E26" s="42" t="s">
        <v>53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54</v>
      </c>
      <c r="L26" s="43">
        <v>46.03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56</v>
      </c>
      <c r="L27" s="43">
        <v>5.5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1.8</v>
      </c>
    </row>
    <row r="29" spans="1:12" ht="15">
      <c r="A29" s="14"/>
      <c r="B29" s="15"/>
      <c r="C29" s="11"/>
      <c r="D29" s="7" t="s">
        <v>23</v>
      </c>
      <c r="E29" s="42" t="s">
        <v>48</v>
      </c>
      <c r="F29" s="43">
        <v>20</v>
      </c>
      <c r="G29" s="43">
        <v>1.3</v>
      </c>
      <c r="H29" s="43">
        <v>0.2</v>
      </c>
      <c r="I29" s="43">
        <v>7.9</v>
      </c>
      <c r="J29" s="43">
        <v>39.1</v>
      </c>
      <c r="K29" s="44" t="s">
        <v>44</v>
      </c>
      <c r="L29" s="43">
        <v>1.2</v>
      </c>
    </row>
    <row r="30" spans="1:12" ht="15">
      <c r="A30" s="14"/>
      <c r="B30" s="15"/>
      <c r="C30" s="11"/>
      <c r="D30" s="6" t="s">
        <v>26</v>
      </c>
      <c r="E30" s="42" t="s">
        <v>50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44</v>
      </c>
      <c r="L30" s="43">
        <v>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35.299999999999997</v>
      </c>
      <c r="H32" s="19">
        <f t="shared" ref="H32" si="7">SUM(H25:H31)</f>
        <v>7.2000000000000011</v>
      </c>
      <c r="I32" s="19">
        <f t="shared" ref="I32" si="8">SUM(I25:I31)</f>
        <v>76.7</v>
      </c>
      <c r="J32" s="19">
        <f t="shared" ref="J32:L32" si="9">SUM(J25:J31)</f>
        <v>513.80000000000007</v>
      </c>
      <c r="K32" s="25"/>
      <c r="L32" s="19">
        <f t="shared" si="9"/>
        <v>65.680000000000007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35.299999999999997</v>
      </c>
      <c r="H43" s="32">
        <f t="shared" ref="H43" si="15">H32+H42</f>
        <v>7.2000000000000011</v>
      </c>
      <c r="I43" s="32">
        <f t="shared" ref="I43" si="16">I32+I42</f>
        <v>76.7</v>
      </c>
      <c r="J43" s="32">
        <f t="shared" ref="J43:L43" si="17">J32+J42</f>
        <v>513.80000000000007</v>
      </c>
      <c r="K43" s="32"/>
      <c r="L43" s="32">
        <f t="shared" si="17"/>
        <v>65.680000000000007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58</v>
      </c>
      <c r="L44" s="40">
        <v>26.3</v>
      </c>
    </row>
    <row r="45" spans="1:12" ht="15">
      <c r="A45" s="23"/>
      <c r="B45" s="15"/>
      <c r="C45" s="11"/>
      <c r="D45" s="6" t="s">
        <v>26</v>
      </c>
      <c r="E45" s="42" t="s">
        <v>59</v>
      </c>
      <c r="F45" s="43">
        <v>20</v>
      </c>
      <c r="G45" s="43">
        <v>4.5999999999999996</v>
      </c>
      <c r="H45" s="43">
        <v>5.9</v>
      </c>
      <c r="I45" s="43">
        <v>0</v>
      </c>
      <c r="J45" s="43">
        <v>71.7</v>
      </c>
      <c r="K45" s="44" t="s">
        <v>61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62</v>
      </c>
      <c r="L46" s="43">
        <v>2.25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7.9</v>
      </c>
      <c r="J47" s="43">
        <v>70.3</v>
      </c>
      <c r="K47" s="44" t="s">
        <v>44</v>
      </c>
      <c r="L47" s="43">
        <v>1.8</v>
      </c>
    </row>
    <row r="48" spans="1:12" ht="15">
      <c r="A48" s="23"/>
      <c r="B48" s="15"/>
      <c r="C48" s="11"/>
      <c r="D48" s="7" t="s">
        <v>23</v>
      </c>
      <c r="E48" s="42" t="s">
        <v>48</v>
      </c>
      <c r="F48" s="43">
        <v>20</v>
      </c>
      <c r="G48" s="43">
        <v>1.3</v>
      </c>
      <c r="H48" s="43">
        <v>0.2</v>
      </c>
      <c r="I48" s="43">
        <v>7.9</v>
      </c>
      <c r="J48" s="43">
        <v>39.1</v>
      </c>
      <c r="K48" s="44" t="s">
        <v>44</v>
      </c>
      <c r="L48" s="43">
        <v>1.2</v>
      </c>
    </row>
    <row r="49" spans="1:12" ht="15">
      <c r="A49" s="23"/>
      <c r="B49" s="15"/>
      <c r="C49" s="11"/>
      <c r="D49" s="6" t="s">
        <v>24</v>
      </c>
      <c r="E49" s="42" t="s">
        <v>63</v>
      </c>
      <c r="F49" s="43">
        <v>100</v>
      </c>
      <c r="G49" s="43">
        <v>0.4</v>
      </c>
      <c r="H49" s="43">
        <v>0.5</v>
      </c>
      <c r="I49" s="43">
        <v>9.8000000000000007</v>
      </c>
      <c r="J49" s="43">
        <v>44.4</v>
      </c>
      <c r="K49" s="44" t="s">
        <v>44</v>
      </c>
      <c r="L49" s="43">
        <v>23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18.3</v>
      </c>
      <c r="H51" s="19">
        <f t="shared" ref="H51" si="19">SUM(H44:H50)</f>
        <v>16.2</v>
      </c>
      <c r="I51" s="19">
        <f t="shared" ref="I51" si="20">SUM(I44:I50)</f>
        <v>62.099999999999994</v>
      </c>
      <c r="J51" s="19">
        <f t="shared" ref="J51:L51" si="21">SUM(J44:J50)</f>
        <v>494.8</v>
      </c>
      <c r="K51" s="25"/>
      <c r="L51" s="19">
        <f t="shared" si="21"/>
        <v>69.55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18.3</v>
      </c>
      <c r="H62" s="32">
        <f t="shared" ref="H62" si="27">H51+H61</f>
        <v>16.2</v>
      </c>
      <c r="I62" s="32">
        <f t="shared" ref="I62" si="28">I51+I61</f>
        <v>62.099999999999994</v>
      </c>
      <c r="J62" s="32">
        <f t="shared" ref="J62:L62" si="29">J51+J61</f>
        <v>494.8</v>
      </c>
      <c r="K62" s="32"/>
      <c r="L62" s="32">
        <f t="shared" si="29"/>
        <v>69.55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17.600000000000001</v>
      </c>
      <c r="H63" s="40">
        <v>16.899999999999999</v>
      </c>
      <c r="I63" s="40">
        <v>44.4</v>
      </c>
      <c r="J63" s="40">
        <v>400.5</v>
      </c>
      <c r="K63" s="41" t="s">
        <v>65</v>
      </c>
      <c r="L63" s="40">
        <v>52.61</v>
      </c>
    </row>
    <row r="64" spans="1:12" ht="15">
      <c r="A64" s="23"/>
      <c r="B64" s="15"/>
      <c r="C64" s="11"/>
      <c r="D64" s="6" t="s">
        <v>26</v>
      </c>
      <c r="E64" s="42" t="s">
        <v>66</v>
      </c>
      <c r="F64" s="43">
        <v>20</v>
      </c>
      <c r="G64" s="43">
        <v>0.3</v>
      </c>
      <c r="H64" s="43">
        <v>0.7</v>
      </c>
      <c r="I64" s="43">
        <v>1.4</v>
      </c>
      <c r="J64" s="43">
        <v>12.5</v>
      </c>
      <c r="K64" s="44" t="s">
        <v>67</v>
      </c>
      <c r="L64" s="43">
        <v>0.9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3.7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1.8</v>
      </c>
    </row>
    <row r="67" spans="1:12" ht="15">
      <c r="A67" s="23"/>
      <c r="B67" s="15"/>
      <c r="C67" s="11"/>
      <c r="D67" s="7" t="s">
        <v>23</v>
      </c>
      <c r="E67" s="42" t="s">
        <v>48</v>
      </c>
      <c r="F67" s="43">
        <v>20</v>
      </c>
      <c r="G67" s="43">
        <v>1.3</v>
      </c>
      <c r="H67" s="43">
        <v>0.2</v>
      </c>
      <c r="I67" s="43">
        <v>7.9</v>
      </c>
      <c r="J67" s="43">
        <v>39.1</v>
      </c>
      <c r="K67" s="44" t="s">
        <v>44</v>
      </c>
      <c r="L67" s="43">
        <v>1.2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21.700000000000003</v>
      </c>
      <c r="H70" s="19">
        <f t="shared" ref="H70" si="31">SUM(H63:H69)</f>
        <v>18.099999999999998</v>
      </c>
      <c r="I70" s="19">
        <f t="shared" ref="I70" si="32">SUM(I63:I69)</f>
        <v>75.100000000000009</v>
      </c>
      <c r="J70" s="19">
        <f t="shared" ref="J70:L70" si="33">SUM(J63:J69)</f>
        <v>550.29999999999995</v>
      </c>
      <c r="K70" s="25"/>
      <c r="L70" s="19">
        <f t="shared" si="33"/>
        <v>60.21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21.700000000000003</v>
      </c>
      <c r="H81" s="32">
        <f t="shared" ref="H81" si="39">H70+H80</f>
        <v>18.099999999999998</v>
      </c>
      <c r="I81" s="32">
        <f t="shared" ref="I81" si="40">I70+I80</f>
        <v>75.100000000000009</v>
      </c>
      <c r="J81" s="32">
        <f t="shared" ref="J81:L81" si="41">J70+J80</f>
        <v>550.29999999999995</v>
      </c>
      <c r="K81" s="32"/>
      <c r="L81" s="32">
        <f t="shared" si="41"/>
        <v>60.21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71</v>
      </c>
      <c r="L82" s="40">
        <v>20.3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73</v>
      </c>
      <c r="L84" s="43">
        <v>11.25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1.8</v>
      </c>
    </row>
    <row r="86" spans="1:12" ht="15">
      <c r="A86" s="23"/>
      <c r="B86" s="15"/>
      <c r="C86" s="11"/>
      <c r="D86" s="7" t="s">
        <v>23</v>
      </c>
      <c r="E86" s="42" t="s">
        <v>48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44</v>
      </c>
      <c r="L86" s="43">
        <v>1.2</v>
      </c>
    </row>
    <row r="87" spans="1:12" ht="15">
      <c r="A87" s="23"/>
      <c r="B87" s="15"/>
      <c r="C87" s="11"/>
      <c r="D87" s="6" t="s">
        <v>24</v>
      </c>
      <c r="E87" s="42" t="s">
        <v>63</v>
      </c>
      <c r="F87" s="43">
        <v>200</v>
      </c>
      <c r="G87" s="43">
        <v>0.8</v>
      </c>
      <c r="H87" s="43">
        <v>0.8</v>
      </c>
      <c r="I87" s="43">
        <v>19.600000000000001</v>
      </c>
      <c r="J87" s="43">
        <v>88.8</v>
      </c>
      <c r="K87" s="44" t="s">
        <v>44</v>
      </c>
      <c r="L87" s="43">
        <v>23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15.5</v>
      </c>
      <c r="H89" s="19">
        <f t="shared" ref="H89" si="43">SUM(H82:H88)</f>
        <v>13.4</v>
      </c>
      <c r="I89" s="19">
        <f t="shared" ref="I89" si="44">SUM(I82:I88)</f>
        <v>87.6</v>
      </c>
      <c r="J89" s="19">
        <f t="shared" ref="J89:L89" si="45">SUM(J82:J88)</f>
        <v>533.20000000000005</v>
      </c>
      <c r="K89" s="25"/>
      <c r="L89" s="19">
        <f t="shared" si="45"/>
        <v>57.550000000000004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15.5</v>
      </c>
      <c r="H100" s="32">
        <f t="shared" ref="H100" si="51">H89+H99</f>
        <v>13.4</v>
      </c>
      <c r="I100" s="32">
        <f t="shared" ref="I100" si="52">I89+I99</f>
        <v>87.6</v>
      </c>
      <c r="J100" s="32">
        <f t="shared" ref="J100:L100" si="53">J89+J99</f>
        <v>533.20000000000005</v>
      </c>
      <c r="K100" s="32"/>
      <c r="L100" s="32">
        <f t="shared" si="53"/>
        <v>57.550000000000004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8.6</v>
      </c>
      <c r="H101" s="40">
        <v>11.3</v>
      </c>
      <c r="I101" s="40">
        <v>34.299999999999997</v>
      </c>
      <c r="J101" s="40">
        <v>272.8</v>
      </c>
      <c r="K101" s="41" t="s">
        <v>75</v>
      </c>
      <c r="L101" s="40">
        <v>20.8</v>
      </c>
    </row>
    <row r="102" spans="1:12" ht="15">
      <c r="A102" s="23"/>
      <c r="B102" s="15"/>
      <c r="C102" s="11"/>
      <c r="D102" s="6" t="s">
        <v>26</v>
      </c>
      <c r="E102" s="42" t="s">
        <v>59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44" t="s">
        <v>61</v>
      </c>
      <c r="L102" s="43">
        <v>15</v>
      </c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43</v>
      </c>
      <c r="L103" s="43">
        <v>1.9</v>
      </c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44</v>
      </c>
      <c r="L104" s="43">
        <v>1.8</v>
      </c>
    </row>
    <row r="105" spans="1:12" ht="15">
      <c r="A105" s="23"/>
      <c r="B105" s="15"/>
      <c r="C105" s="11"/>
      <c r="D105" s="7" t="s">
        <v>23</v>
      </c>
      <c r="E105" s="42" t="s">
        <v>48</v>
      </c>
      <c r="F105" s="43">
        <v>20</v>
      </c>
      <c r="G105" s="43">
        <v>1.3</v>
      </c>
      <c r="H105" s="43">
        <v>0.2</v>
      </c>
      <c r="I105" s="43">
        <v>7.9</v>
      </c>
      <c r="J105" s="43">
        <v>39.1</v>
      </c>
      <c r="K105" s="44" t="s">
        <v>44</v>
      </c>
      <c r="L105" s="43">
        <v>1.2</v>
      </c>
    </row>
    <row r="106" spans="1:12" ht="15">
      <c r="A106" s="23"/>
      <c r="B106" s="15"/>
      <c r="C106" s="11"/>
      <c r="D106" s="6" t="s">
        <v>24</v>
      </c>
      <c r="E106" s="42" t="s">
        <v>49</v>
      </c>
      <c r="F106" s="43">
        <v>150</v>
      </c>
      <c r="G106" s="43">
        <v>1</v>
      </c>
      <c r="H106" s="43">
        <v>0.2</v>
      </c>
      <c r="I106" s="43">
        <v>9</v>
      </c>
      <c r="J106" s="43">
        <v>42</v>
      </c>
      <c r="K106" s="44" t="s">
        <v>44</v>
      </c>
      <c r="L106" s="43">
        <v>27.25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18.7</v>
      </c>
      <c r="H108" s="19">
        <f t="shared" si="54"/>
        <v>17.900000000000002</v>
      </c>
      <c r="I108" s="19">
        <f t="shared" si="54"/>
        <v>77.3</v>
      </c>
      <c r="J108" s="19">
        <f t="shared" si="54"/>
        <v>546.20000000000005</v>
      </c>
      <c r="K108" s="25"/>
      <c r="L108" s="19">
        <f t="shared" ref="L108" si="55">SUM(L101:L107)</f>
        <v>67.949999999999989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18.7</v>
      </c>
      <c r="H119" s="32">
        <f t="shared" ref="H119" si="59">H108+H118</f>
        <v>17.900000000000002</v>
      </c>
      <c r="I119" s="32">
        <f t="shared" ref="I119" si="60">I108+I118</f>
        <v>77.3</v>
      </c>
      <c r="J119" s="32">
        <f t="shared" ref="J119:L119" si="61">J108+J118</f>
        <v>546.20000000000005</v>
      </c>
      <c r="K119" s="32"/>
      <c r="L119" s="32">
        <f t="shared" si="61"/>
        <v>67.949999999999989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77</v>
      </c>
      <c r="L120" s="40">
        <v>12.31</v>
      </c>
    </row>
    <row r="121" spans="1:12" ht="15">
      <c r="A121" s="14"/>
      <c r="B121" s="15"/>
      <c r="C121" s="11"/>
      <c r="D121" s="6" t="s">
        <v>21</v>
      </c>
      <c r="E121" s="42" t="s">
        <v>78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79</v>
      </c>
      <c r="L121" s="43">
        <v>40.14</v>
      </c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0.2</v>
      </c>
      <c r="H122" s="43">
        <v>0.1</v>
      </c>
      <c r="I122" s="43">
        <v>12.2</v>
      </c>
      <c r="J122" s="43">
        <v>50.6</v>
      </c>
      <c r="K122" s="44" t="s">
        <v>81</v>
      </c>
      <c r="L122" s="43">
        <v>4.78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1.8</v>
      </c>
    </row>
    <row r="124" spans="1:12" ht="15">
      <c r="A124" s="14"/>
      <c r="B124" s="15"/>
      <c r="C124" s="11"/>
      <c r="D124" s="7" t="s">
        <v>23</v>
      </c>
      <c r="E124" s="42" t="s">
        <v>48</v>
      </c>
      <c r="F124" s="43">
        <v>20</v>
      </c>
      <c r="G124" s="43">
        <v>1.3</v>
      </c>
      <c r="H124" s="43">
        <v>0.2</v>
      </c>
      <c r="I124" s="43">
        <v>7.9</v>
      </c>
      <c r="J124" s="43">
        <v>39.1</v>
      </c>
      <c r="K124" s="44" t="s">
        <v>44</v>
      </c>
      <c r="L124" s="43">
        <v>1.2</v>
      </c>
    </row>
    <row r="125" spans="1:12" ht="15">
      <c r="A125" s="14"/>
      <c r="B125" s="15"/>
      <c r="C125" s="11"/>
      <c r="D125" s="6" t="s">
        <v>26</v>
      </c>
      <c r="E125" s="42" t="s">
        <v>82</v>
      </c>
      <c r="F125" s="43">
        <v>30</v>
      </c>
      <c r="G125" s="43">
        <v>0.3</v>
      </c>
      <c r="H125" s="43">
        <v>0.1</v>
      </c>
      <c r="I125" s="43">
        <v>1.1000000000000001</v>
      </c>
      <c r="J125" s="43">
        <v>6.4</v>
      </c>
      <c r="K125" s="44" t="s">
        <v>44</v>
      </c>
      <c r="L125" s="43">
        <v>4.5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25.3</v>
      </c>
      <c r="H127" s="19">
        <f t="shared" si="62"/>
        <v>20.100000000000001</v>
      </c>
      <c r="I127" s="19">
        <f t="shared" si="62"/>
        <v>79.199999999999989</v>
      </c>
      <c r="J127" s="19">
        <f t="shared" si="62"/>
        <v>599.79999999999995</v>
      </c>
      <c r="K127" s="25"/>
      <c r="L127" s="19">
        <f t="shared" ref="L127" si="63">SUM(L120:L126)</f>
        <v>64.73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25.3</v>
      </c>
      <c r="H138" s="32">
        <f t="shared" ref="H138" si="67">H127+H137</f>
        <v>20.100000000000001</v>
      </c>
      <c r="I138" s="32">
        <f t="shared" ref="I138" si="68">I127+I137</f>
        <v>79.199999999999989</v>
      </c>
      <c r="J138" s="32">
        <f t="shared" ref="J138:L138" si="69">J127+J137</f>
        <v>599.79999999999995</v>
      </c>
      <c r="K138" s="32"/>
      <c r="L138" s="32">
        <f t="shared" si="69"/>
        <v>64.73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200</v>
      </c>
      <c r="G139" s="40">
        <v>8.1</v>
      </c>
      <c r="H139" s="40">
        <v>9.1999999999999993</v>
      </c>
      <c r="I139" s="40">
        <v>38.6</v>
      </c>
      <c r="J139" s="40">
        <v>270.3</v>
      </c>
      <c r="K139" s="41" t="s">
        <v>83</v>
      </c>
      <c r="L139" s="40">
        <v>20.3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73</v>
      </c>
      <c r="L141" s="43">
        <v>11.25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1.8</v>
      </c>
    </row>
    <row r="143" spans="1:12" ht="15">
      <c r="A143" s="23"/>
      <c r="B143" s="15"/>
      <c r="C143" s="11"/>
      <c r="D143" s="7" t="s">
        <v>23</v>
      </c>
      <c r="E143" s="42" t="s">
        <v>48</v>
      </c>
      <c r="F143" s="43">
        <v>20</v>
      </c>
      <c r="G143" s="43">
        <v>1.3</v>
      </c>
      <c r="H143" s="43">
        <v>0.2</v>
      </c>
      <c r="I143" s="43">
        <v>7.9</v>
      </c>
      <c r="J143" s="43">
        <v>39.1</v>
      </c>
      <c r="K143" s="44" t="s">
        <v>44</v>
      </c>
      <c r="L143" s="43">
        <v>1.2</v>
      </c>
    </row>
    <row r="144" spans="1:12" ht="15">
      <c r="A144" s="23"/>
      <c r="B144" s="15"/>
      <c r="C144" s="11"/>
      <c r="D144" s="6" t="s">
        <v>24</v>
      </c>
      <c r="E144" s="42" t="s">
        <v>63</v>
      </c>
      <c r="F144" s="43">
        <v>200</v>
      </c>
      <c r="G144" s="43">
        <v>0.8</v>
      </c>
      <c r="H144" s="43">
        <v>0.8</v>
      </c>
      <c r="I144" s="43">
        <v>19.600000000000001</v>
      </c>
      <c r="J144" s="43">
        <v>88.8</v>
      </c>
      <c r="K144" s="44" t="s">
        <v>44</v>
      </c>
      <c r="L144" s="43">
        <v>23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16.400000000000002</v>
      </c>
      <c r="H146" s="19">
        <f t="shared" si="70"/>
        <v>13.299999999999999</v>
      </c>
      <c r="I146" s="19">
        <f t="shared" si="70"/>
        <v>92.1</v>
      </c>
      <c r="J146" s="19">
        <f t="shared" si="70"/>
        <v>554.5</v>
      </c>
      <c r="K146" s="25"/>
      <c r="L146" s="19">
        <f t="shared" ref="L146" si="71">SUM(L139:L145)</f>
        <v>57.550000000000004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16.400000000000002</v>
      </c>
      <c r="H157" s="32">
        <f t="shared" ref="H157" si="75">H146+H156</f>
        <v>13.299999999999999</v>
      </c>
      <c r="I157" s="32">
        <f t="shared" ref="I157" si="76">I146+I156</f>
        <v>92.1</v>
      </c>
      <c r="J157" s="32">
        <f t="shared" ref="J157:L157" si="77">J146+J156</f>
        <v>554.5</v>
      </c>
      <c r="K157" s="32"/>
      <c r="L157" s="32">
        <f t="shared" si="77"/>
        <v>57.550000000000004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85</v>
      </c>
      <c r="L158" s="40">
        <v>4.5</v>
      </c>
    </row>
    <row r="159" spans="1:12" ht="15">
      <c r="A159" s="23"/>
      <c r="B159" s="15"/>
      <c r="C159" s="11"/>
      <c r="D159" s="6" t="s">
        <v>21</v>
      </c>
      <c r="E159" s="42" t="s">
        <v>86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87</v>
      </c>
      <c r="L159" s="43">
        <v>25.73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69</v>
      </c>
      <c r="L160" s="43">
        <v>3.7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1.8</v>
      </c>
    </row>
    <row r="162" spans="1:12" ht="15">
      <c r="A162" s="23"/>
      <c r="B162" s="15"/>
      <c r="C162" s="11"/>
      <c r="D162" s="7" t="s">
        <v>23</v>
      </c>
      <c r="E162" s="42" t="s">
        <v>48</v>
      </c>
      <c r="F162" s="43">
        <v>20</v>
      </c>
      <c r="G162" s="43">
        <v>1.3</v>
      </c>
      <c r="H162" s="43">
        <v>0.2</v>
      </c>
      <c r="I162" s="43">
        <v>7.9</v>
      </c>
      <c r="J162" s="43">
        <v>39.1</v>
      </c>
      <c r="K162" s="44" t="s">
        <v>44</v>
      </c>
      <c r="L162" s="43">
        <v>1.2</v>
      </c>
    </row>
    <row r="163" spans="1:12" ht="15">
      <c r="A163" s="23"/>
      <c r="B163" s="15"/>
      <c r="C163" s="11"/>
      <c r="D163" s="6" t="s">
        <v>88</v>
      </c>
      <c r="E163" s="42" t="s">
        <v>89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44</v>
      </c>
      <c r="L163" s="43">
        <v>6.8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32.799999999999997</v>
      </c>
      <c r="H165" s="19">
        <f t="shared" si="78"/>
        <v>9.2999999999999989</v>
      </c>
      <c r="I165" s="19">
        <f t="shared" si="78"/>
        <v>72.5</v>
      </c>
      <c r="J165" s="19">
        <f t="shared" si="78"/>
        <v>505.1</v>
      </c>
      <c r="K165" s="25"/>
      <c r="L165" s="19">
        <f t="shared" ref="L165" si="79">SUM(L158:L164)</f>
        <v>43.73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32.799999999999997</v>
      </c>
      <c r="H176" s="32">
        <f t="shared" ref="H176" si="83">H165+H175</f>
        <v>9.2999999999999989</v>
      </c>
      <c r="I176" s="32">
        <f t="shared" ref="I176" si="84">I165+I175</f>
        <v>72.5</v>
      </c>
      <c r="J176" s="32">
        <f t="shared" ref="J176:L176" si="85">J165+J175</f>
        <v>505.1</v>
      </c>
      <c r="K176" s="32"/>
      <c r="L176" s="32">
        <f t="shared" si="85"/>
        <v>43.73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317.89999999999998</v>
      </c>
      <c r="K177" s="41" t="s">
        <v>91</v>
      </c>
      <c r="L177" s="40">
        <v>78.23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56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1.8</v>
      </c>
    </row>
    <row r="181" spans="1:12" ht="15">
      <c r="A181" s="23"/>
      <c r="B181" s="15"/>
      <c r="C181" s="11"/>
      <c r="D181" s="7" t="s">
        <v>23</v>
      </c>
      <c r="E181" s="42" t="s">
        <v>48</v>
      </c>
      <c r="F181" s="43">
        <v>20</v>
      </c>
      <c r="G181" s="43">
        <v>1.3</v>
      </c>
      <c r="H181" s="43">
        <v>0.2</v>
      </c>
      <c r="I181" s="43">
        <v>7.9</v>
      </c>
      <c r="J181" s="43">
        <v>39.1</v>
      </c>
      <c r="K181" s="44" t="s">
        <v>44</v>
      </c>
      <c r="L181" s="43">
        <v>1.2</v>
      </c>
    </row>
    <row r="182" spans="1:12" ht="15">
      <c r="A182" s="23"/>
      <c r="B182" s="15"/>
      <c r="C182" s="11"/>
      <c r="D182" s="6" t="s">
        <v>24</v>
      </c>
      <c r="E182" s="42" t="s">
        <v>92</v>
      </c>
      <c r="F182" s="43">
        <v>200</v>
      </c>
      <c r="G182" s="43">
        <v>1.8</v>
      </c>
      <c r="H182" s="43">
        <v>0.4</v>
      </c>
      <c r="I182" s="43">
        <v>16.2</v>
      </c>
      <c r="J182" s="43">
        <v>75.599999999999994</v>
      </c>
      <c r="K182" s="44" t="s">
        <v>44</v>
      </c>
      <c r="L182" s="43">
        <v>34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26.000000000000004</v>
      </c>
      <c r="H184" s="19">
        <f t="shared" si="86"/>
        <v>19.599999999999998</v>
      </c>
      <c r="I184" s="19">
        <f t="shared" si="86"/>
        <v>75.899999999999991</v>
      </c>
      <c r="J184" s="19">
        <f t="shared" si="86"/>
        <v>583.9</v>
      </c>
      <c r="K184" s="25"/>
      <c r="L184" s="19">
        <f t="shared" ref="L184" si="87">SUM(L177:L183)</f>
        <v>121.23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26.000000000000004</v>
      </c>
      <c r="H195" s="32">
        <f t="shared" ref="H195" si="91">H184+H194</f>
        <v>19.599999999999998</v>
      </c>
      <c r="I195" s="32">
        <f t="shared" ref="I195" si="92">I184+I194</f>
        <v>75.899999999999991</v>
      </c>
      <c r="J195" s="32">
        <f t="shared" ref="J195:L195" si="93">J184+J194</f>
        <v>583.9</v>
      </c>
      <c r="K195" s="32"/>
      <c r="L195" s="32">
        <f t="shared" si="93"/>
        <v>121.23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22.380000000000003</v>
      </c>
      <c r="H196" s="34">
        <f t="shared" si="94"/>
        <v>14.59</v>
      </c>
      <c r="I196" s="34">
        <f t="shared" si="94"/>
        <v>77.91</v>
      </c>
      <c r="J196" s="34">
        <f t="shared" si="94"/>
        <v>535.81999999999994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65.558000000000007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2023-10-11T12:50:41Z</cp:lastPrinted>
  <dcterms:created xsi:type="dcterms:W3CDTF">2022-05-16T14:23:56Z</dcterms:created>
  <dcterms:modified xsi:type="dcterms:W3CDTF">2024-01-12T06:50:51Z</dcterms:modified>
</cp:coreProperties>
</file>